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4" i="1"/>
  <c r="H26" i="1"/>
  <c r="H38" i="1"/>
  <c r="H30" i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<sst xmlns="http://schemas.openxmlformats.org/spreadsheetml/2006/main" count="63" uniqueCount="35">
  <si>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</si>
  <si>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</si>
  <si>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</si>
  <si>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</si>
  <si>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</si>
  <si>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</si>
  <si>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</si>
  <si>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</si>
  <si>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</si>
  <si>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</si>
  <si>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</si>
  <si>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</si>
  <si>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</si>
  <si>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</si>
  <si>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</si>
  <si>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</si>
  <si>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</si>
  <si>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</si>
  <si>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</si>
  <si>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</si>
  <si>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</si>
  <si>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</si>
  <si>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</si>
  <si>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</si>
  <si>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</si>
  <si>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</si>
  <si>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</si>
  <si>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</si>
  <si>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</si>
  <si>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</si>
  <si>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</si>
  <si>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</si>
  <si>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10.09.2025 </t>
  </si>
  <si>
    <t>Dana 010.09.2025.godine Dom zdravlja Požarevac nije izvršio plaćanje prema dobavljačima:</t>
  </si>
  <si>
    <t>Primljena i neutrošena participacija od 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</si>
</sst>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45910</v>
      </c>
      <c r="H12" s="12">
        <v>3685738.23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45910</v>
      </c>
      <c r="H13" s="1">
        <f>H14+H31-H39-H55</f>
        <v>2537404.5999999996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45910</v>
      </c>
      <c r="H14" s="2">
        <f>SUM(H15:H30)</f>
        <v>2017512.8199999998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19530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559195.22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+150336.94</f>
        <v>1283298.8599999999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34</v>
      </c>
      <c r="C30" s="30"/>
      <c r="D30" s="30"/>
      <c r="E30" s="30"/>
      <c r="F30" s="31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</f>
        <v>155488.73999999996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45910</v>
      </c>
      <c r="H31" s="2">
        <f>H32+H33+H34+H35+H37+H38+H36</f>
        <v>538487.78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</f>
        <v>465975.89999999997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34</v>
      </c>
      <c r="C38" s="30"/>
      <c r="D38" s="30"/>
      <c r="E38" s="30"/>
      <c r="F38" s="31"/>
      <c r="G38" s="18"/>
      <c r="H38" s="8">
        <f>7347+8071+11176+74506+6312-42971.12+8071</f>
        <v>72511.88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45910</v>
      </c>
      <c r="H39" s="3">
        <f>SUM(H40:H54)</f>
        <v>18596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18590+6</f>
        <v>18596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45910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45910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</f>
        <v>1148333.6300000001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3685738.2299999995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33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2025-09-11T08:07:38Z</dcterms:modified>
  <cp:category/>
  <cp:contentStatus/>
</cp:coreProperties>
</file>